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CDKT_HN" sheetId="1" r:id="rId1"/>
    <sheet name="KQKD" sheetId="2" r:id="rId2"/>
  </sheets>
  <definedNames/>
  <calcPr fullCalcOnLoad="1"/>
</workbook>
</file>

<file path=xl/sharedStrings.xml><?xml version="1.0" encoding="utf-8"?>
<sst xmlns="http://schemas.openxmlformats.org/spreadsheetml/2006/main" count="109" uniqueCount="93">
  <si>
    <t>CÔNG TY CỔ PHẦN ĐIỆN NHẸ VIỄN THÔNG</t>
  </si>
  <si>
    <t>Số 18 Nguyễn Du, Hà Nội</t>
  </si>
  <si>
    <t>Chỉ tiêu</t>
  </si>
  <si>
    <t>Công ty mẹ LTC</t>
  </si>
  <si>
    <t>Bút toán điều chỉnh</t>
  </si>
  <si>
    <t>Tăng</t>
  </si>
  <si>
    <t>Giảm</t>
  </si>
  <si>
    <t>ĐVT: VNĐ</t>
  </si>
  <si>
    <t>Công ty con CAP</t>
  </si>
  <si>
    <t>Tái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</si>
  <si>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</si>
  <si>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</si>
  <si>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</si>
  <si>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</si>
  <si>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</si>
  <si>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Tái sản dài hạn</t>
  </si>
  <si>
    <t>Các khoản phải thu dài hạn</t>
  </si>
  <si>
    <t>Tái sản cố định</t>
  </si>
  <si>
    <t xml:space="preserve"> - Tái sản cố định hữu hình</t>
  </si>
  <si>
    <t xml:space="preserve"> - Tái sản cố định vô hình</t>
  </si>
  <si>
    <t xml:space="preserve"> - Tài sản cố định thuê tài chính</t>
  </si>
  <si>
    <t xml:space="preserve"> - Chi phí xây dựng cơ bản dở dang</t>
  </si>
  <si>
    <t>Bất động sản đầu tư</t>
  </si>
  <si>
    <t>Các khoản đầu tư tài chính dài hạn</t>
  </si>
  <si>
    <t>Tài sản dài hạn khác</t>
  </si>
  <si>
    <t>TỔNG CỘNG TÀI SẢN</t>
  </si>
  <si>
    <t>Nợ phải trả</t>
  </si>
  <si>
    <t>Nợ ngắn hạn</t>
  </si>
  <si>
    <t>Nợ dài hạn</t>
  </si>
  <si>
    <t>Vốn chủ sở hữu</t>
  </si>
  <si>
    <t xml:space="preserve"> - Thặng dư vốn cổ phần</t>
  </si>
  <si>
    <t xml:space="preserve"> - Vốn đầu tư của chủ sở hữu</t>
  </si>
  <si>
    <t xml:space="preserve"> - Vốn khác của chủ sở hữu</t>
  </si>
  <si>
    <t xml:space="preserve"> - Cổ phiếu quỹ</t>
  </si>
  <si>
    <t xml:space="preserve"> - Chênh lệch đánh giá lại tài sản</t>
  </si>
  <si>
    <t xml:space="preserve"> - Chênh lệch tỷ giá hối đoái</t>
  </si>
  <si>
    <t xml:space="preserve"> - Các quỹ</t>
  </si>
  <si>
    <t xml:space="preserve"> - Lợi nhuận sau thuế chưa phân phối</t>
  </si>
  <si>
    <t xml:space="preserve"> - Nguồn vốn đầu tư xây dựng cơ bản</t>
  </si>
  <si>
    <t>Nguồn kinh phí và quỹ khác</t>
  </si>
  <si>
    <t xml:space="preserve"> - Quỹ khen thưởng, phúc lợi</t>
  </si>
  <si>
    <t xml:space="preserve"> - Nguồn kinh phí</t>
  </si>
  <si>
    <t xml:space="preserve"> - Nguồn kinh phí đã hình thành TSCĐ</t>
  </si>
  <si>
    <t xml:space="preserve">Lợi ích của cổ đông thiểu số </t>
  </si>
  <si>
    <t>TỔNG CỘNG NGUỒN VỐN</t>
  </si>
  <si>
    <t>Tại ngày 30/9/2008</t>
  </si>
  <si>
    <t>9 THÁNG NĂM 2008</t>
  </si>
  <si>
    <t>Doanh  thu bán hàng và cung cấp dịch vụ</t>
  </si>
  <si>
    <t xml:space="preserve">Các khoản giảm trừ 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</si>
  <si>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</si>
  <si>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</si>
  <si>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</si>
  <si>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</si>
  <si>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</si>
  <si>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</si>
  <si>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</si>
  <si>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</si>
  <si>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</si>
  <si>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</si>
  <si>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</si>
  <si>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</si>
  <si>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</si>
  <si>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</si>
  <si>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</si>
  <si>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</si>
  <si>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 xml:space="preserve">   - Lợi ích của cổ đông thiểu số </t>
  </si>
  <si>
    <t xml:space="preserve">   -  Lợi nhuận sau thuế của cổ đông của Cty mẹ</t>
  </si>
  <si>
    <t>Kỳ báo cáo</t>
  </si>
  <si>
    <t xml:space="preserve">Luỹ kế </t>
  </si>
  <si>
    <t>Luỹ kế</t>
  </si>
  <si>
    <t>Số đầu kỳ</t>
  </si>
  <si>
    <t>Số cuối kỳ</t>
  </si>
  <si>
    <t>Thuyết minh:</t>
  </si>
  <si>
    <t xml:space="preserve"> - Hoạt động SXKD chính của đơn vị thuộc lĩnh vực xây lắp vì vậy doanh thu các công trình được A chấp</t>
  </si>
  <si>
    <t xml:space="preserve">    nhận quyết toán chủ yếu vào IV. </t>
  </si>
  <si>
    <t xml:space="preserve"> - Các chỉ tiêu Công ty đã thực hiện đến hết ngày 30/09/2008:</t>
  </si>
  <si>
    <r>
      <t xml:space="preserve"> + Giá trị các hợp đồng kinh tế (trước thuế) </t>
    </r>
    <r>
      <rPr>
        <sz val="10.5"/>
        <rFont val="Times New Roman"/>
        <family val="1"/>
      </rPr>
      <t>đ</t>
    </r>
    <r>
      <rPr>
        <sz val="10.5"/>
        <rFont val="Times"/>
        <family val="1"/>
      </rPr>
      <t>ã ký kết với các chủ đầu tư đạt xấp xỉ 100</t>
    </r>
    <r>
      <rPr>
        <sz val="10.5"/>
        <color indexed="10"/>
        <rFont val="Times"/>
        <family val="0"/>
      </rPr>
      <t xml:space="preserve"> tỷ đồng</t>
    </r>
  </si>
  <si>
    <r>
      <t xml:space="preserve"> + Giá trị KL các công trình (trước thuế) </t>
    </r>
    <r>
      <rPr>
        <sz val="10.5"/>
        <rFont val="Times New Roman"/>
        <family val="1"/>
      </rPr>
      <t>đã thực hiện xong đang chờ A nghiệm thu</t>
    </r>
    <r>
      <rPr>
        <sz val="10.5"/>
        <rFont val="Times"/>
        <family val="1"/>
      </rPr>
      <t xml:space="preserve"> đạt </t>
    </r>
    <r>
      <rPr>
        <sz val="10.5"/>
        <color indexed="10"/>
        <rFont val="Times"/>
        <family val="0"/>
      </rPr>
      <t>21,8 tỷ đồng</t>
    </r>
  </si>
  <si>
    <r>
      <t xml:space="preserve"> + Giá trị KL các công trình (trước thuế) </t>
    </r>
    <r>
      <rPr>
        <sz val="10.5"/>
        <rFont val="Times New Roman"/>
        <family val="1"/>
      </rPr>
      <t>đã được nghiệm thu bàn giao</t>
    </r>
    <r>
      <rPr>
        <sz val="10.5"/>
        <rFont val="Times"/>
        <family val="1"/>
      </rPr>
      <t xml:space="preserve"> chờ A phê duyệt quyết toán đạt </t>
    </r>
  </si>
  <si>
    <t xml:space="preserve">    12,3 tỷ đồng</t>
  </si>
  <si>
    <t xml:space="preserve"> - Cổ phiếu phổ thông đang lưu hành bình quân 9 tháng đầu năm được tính như sau: </t>
  </si>
  <si>
    <t xml:space="preserve"> + Cổ phiếu phổ thông đang lưu hành đầu năm </t>
  </si>
  <si>
    <t xml:space="preserve"> + Ảnh hưởng của 1.000.000 cổ phiếu phổ thông phát hành ngày 21/02/2008 </t>
  </si>
  <si>
    <t>Hà Nội, ngày 22  tháng 10  năm 2008</t>
  </si>
  <si>
    <t>Giám đốc</t>
  </si>
  <si>
    <t>Kế toán trưởng</t>
  </si>
  <si>
    <t>Ngưyễn Quốc Khánh</t>
  </si>
  <si>
    <t>Công ty cổ phần điện nhẹ viễn thông.</t>
  </si>
  <si>
    <t>Công ty cổ phần cáp và thiết bị viễn thông</t>
  </si>
  <si>
    <r>
      <t xml:space="preserve"> + Giá trị các hợp đồng kinh tế (trước thuế) </t>
    </r>
    <r>
      <rPr>
        <sz val="10.5"/>
        <rFont val="Times New Roman"/>
        <family val="1"/>
      </rPr>
      <t>đ</t>
    </r>
    <r>
      <rPr>
        <sz val="10.5"/>
        <rFont val="Times"/>
        <family val="1"/>
      </rPr>
      <t>ã ký kết với các chủ đầu tư đạt xấp xỉ 35</t>
    </r>
    <r>
      <rPr>
        <sz val="10.5"/>
        <color indexed="10"/>
        <rFont val="Times"/>
        <family val="0"/>
      </rPr>
      <t xml:space="preserve"> tỷ đồng</t>
    </r>
  </si>
  <si>
    <t>BẢNG CÂN ĐỐI KẾ TOÁN HỢP NHẤT TÓM TẮT</t>
  </si>
  <si>
    <t>BÁO CÁO KẾT QUẢ KINH DOANH HỢP NHẤT TÓM TẮT</t>
  </si>
  <si>
    <t>Nguyễn Thị Thanh Trà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</si>
</sst>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\ ###"/>
    <numFmt numFmtId="165" formatCode="_(* #,##0_);_(* \(#,##0\);_(* &quot;-&quot;??_);_(@_)"/>
    <numFmt numFmtId="166" formatCode="#,###"/>
  </numFmts>
  <fonts count="20">
    <font>
      <sz val="12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u val="single"/>
      <sz val="12"/>
      <name val="Times"/>
      <family val="1"/>
    </font>
    <font>
      <sz val="12"/>
      <name val="Times"/>
      <family val="1"/>
    </font>
    <font>
      <sz val="12"/>
      <name val=".VnArial Narrow"/>
      <family val="2"/>
    </font>
    <font>
      <sz val="10.5"/>
      <name val="Times"/>
      <family val="1"/>
    </font>
    <font>
      <b/>
      <sz val="10"/>
      <name val="Times"/>
      <family val="1"/>
    </font>
    <font>
      <b/>
      <sz val="10"/>
      <name val=".VnArial Narrow"/>
      <family val="2"/>
    </font>
    <font>
      <sz val="10"/>
      <name val="Times"/>
      <family val="1"/>
    </font>
    <font>
      <sz val="10"/>
      <name val=".VnArial Narrow"/>
      <family val="2"/>
    </font>
    <font>
      <sz val="10.5"/>
      <name val="Times New Roman"/>
      <family val="1"/>
    </font>
    <font>
      <sz val="10.5"/>
      <color indexed="10"/>
      <name val="Times"/>
      <family val="0"/>
    </font>
    <font>
      <i/>
      <sz val="10.5"/>
      <name val="Times"/>
      <family val="1"/>
    </font>
    <font>
      <b/>
      <sz val="12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 indent="3"/>
    </xf>
    <xf numFmtId="0" fontId="16" fillId="0" borderId="0" xfId="0" applyFont="1" applyAlignment="1">
      <alignment horizontal="left" indent="3"/>
    </xf>
    <xf numFmtId="37" fontId="13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E20" sqref="E20"/>
    </sheetView>
  </sheetViews>
  <sheetFormatPr defaultColWidth="9.00390625" defaultRowHeight="15.75"/>
  <cols>
    <col min="1" max="1" width="39.875" style="1" customWidth="1"/>
    <col min="2" max="3" width="19.75390625" style="2" customWidth="1"/>
    <col min="4" max="16384" width="9.00390625" style="1" customWidth="1"/>
  </cols>
  <sheetData>
    <row r="1" ht="15.75">
      <c r="A1" s="1" t="s">
        <v>0</v>
      </c>
    </row>
    <row r="2" ht="15.75">
      <c r="A2" s="1" t="s">
        <v>1</v>
      </c>
    </row>
    <row r="3" ht="6" customHeight="1"/>
    <row r="4" spans="1:3" s="4" customFormat="1" ht="20.25">
      <c r="A4" s="36" t="s">
        <v>90</v>
      </c>
      <c r="B4" s="36"/>
      <c r="C4" s="36"/>
    </row>
    <row r="5" spans="1:3" ht="15.75">
      <c r="A5" s="37" t="s">
        <v>45</v>
      </c>
      <c r="B5" s="37"/>
      <c r="C5" s="37"/>
    </row>
    <row r="6" ht="6" customHeight="1"/>
    <row r="7" spans="2:3" ht="15.75">
      <c r="B7" s="39" t="s">
        <v>7</v>
      </c>
      <c r="C7" s="39"/>
    </row>
    <row r="8" spans="1:3" s="3" customFormat="1" ht="13.5" customHeight="1">
      <c r="A8" s="38" t="s">
        <v>2</v>
      </c>
      <c r="B8" s="40" t="s">
        <v>70</v>
      </c>
      <c r="C8" s="45" t="s">
        <v>71</v>
      </c>
    </row>
    <row r="9" spans="1:3" s="3" customFormat="1" ht="13.5" customHeight="1">
      <c r="A9" s="38"/>
      <c r="B9" s="41"/>
      <c r="C9" s="45"/>
    </row>
    <row r="10" spans="1:3" ht="13.5" customHeight="1">
      <c r="A10" s="29"/>
      <c r="B10" s="30"/>
      <c r="C10" s="30"/>
    </row>
    <row r="11" spans="1:3" s="4" customFormat="1" ht="13.5" customHeight="1">
      <c r="A11" s="33" t="s">
        <v>9</v>
      </c>
      <c r="B11" s="34">
        <f>SUM(B12:B16)</f>
        <v>102391424984</v>
      </c>
      <c r="C11" s="34">
        <f>SUM(C12:C16)</f>
        <v>113354189073</v>
      </c>
    </row>
    <row r="12" spans="1:3" ht="13.5" customHeight="1">
      <c r="A12" s="29" t="s">
        <v>10</v>
      </c>
      <c r="B12" s="30">
        <v>3360874221</v>
      </c>
      <c r="C12" s="30">
        <v>1146672219</v>
      </c>
    </row>
    <row r="13" spans="1:3" ht="13.5" customHeight="1">
      <c r="A13" s="29" t="s">
        <v>11</v>
      </c>
      <c r="B13" s="30">
        <v>0</v>
      </c>
      <c r="C13" s="30">
        <v>0</v>
      </c>
    </row>
    <row r="14" spans="1:3" ht="13.5" customHeight="1">
      <c r="A14" s="29" t="s">
        <v>12</v>
      </c>
      <c r="B14" s="30">
        <v>51060413213</v>
      </c>
      <c r="C14" s="30">
        <v>58166320391</v>
      </c>
    </row>
    <row r="15" spans="1:3" ht="13.5" customHeight="1">
      <c r="A15" s="29" t="s">
        <v>13</v>
      </c>
      <c r="B15" s="30">
        <v>26779507666</v>
      </c>
      <c r="C15" s="30">
        <v>30849797775</v>
      </c>
    </row>
    <row r="16" spans="1:3" ht="13.5" customHeight="1">
      <c r="A16" s="29" t="s">
        <v>14</v>
      </c>
      <c r="B16" s="30">
        <v>21190629884</v>
      </c>
      <c r="C16" s="30">
        <v>23191398688</v>
      </c>
    </row>
    <row r="17" spans="1:3" s="4" customFormat="1" ht="13.5" customHeight="1">
      <c r="A17" s="33" t="s">
        <v>15</v>
      </c>
      <c r="B17" s="34">
        <f>B18+B19+B24+B25+B26</f>
        <v>39127323051</v>
      </c>
      <c r="C17" s="34">
        <f>C18+C19+C24+C25+C26</f>
        <v>40452570519</v>
      </c>
    </row>
    <row r="18" spans="1:3" ht="13.5" customHeight="1">
      <c r="A18" s="29" t="s">
        <v>16</v>
      </c>
      <c r="B18" s="30">
        <v>0</v>
      </c>
      <c r="C18" s="30">
        <v>0</v>
      </c>
    </row>
    <row r="19" spans="1:3" ht="13.5" customHeight="1">
      <c r="A19" s="29" t="s">
        <v>17</v>
      </c>
      <c r="B19" s="30">
        <f>SUM(B20:B23)</f>
        <v>34264362461</v>
      </c>
      <c r="C19" s="30">
        <v>35631890739</v>
      </c>
    </row>
    <row r="20" spans="1:3" ht="13.5" customHeight="1">
      <c r="A20" s="29" t="s">
        <v>18</v>
      </c>
      <c r="B20" s="30">
        <v>20709668503</v>
      </c>
      <c r="C20" s="30">
        <v>30650437561</v>
      </c>
    </row>
    <row r="21" spans="1:3" ht="13.5" customHeight="1">
      <c r="A21" s="29" t="s">
        <v>19</v>
      </c>
      <c r="B21" s="30">
        <v>0</v>
      </c>
      <c r="C21" s="30">
        <v>0</v>
      </c>
    </row>
    <row r="22" spans="1:3" ht="13.5" customHeight="1">
      <c r="A22" s="29" t="s">
        <v>20</v>
      </c>
      <c r="B22" s="30">
        <v>0</v>
      </c>
      <c r="C22" s="30">
        <v>0</v>
      </c>
    </row>
    <row r="23" spans="1:3" ht="13.5" customHeight="1">
      <c r="A23" s="29" t="s">
        <v>21</v>
      </c>
      <c r="B23" s="30">
        <v>13554693958</v>
      </c>
      <c r="C23" s="30">
        <v>4981453178</v>
      </c>
    </row>
    <row r="24" spans="1:3" ht="13.5" customHeight="1">
      <c r="A24" s="29" t="s">
        <v>22</v>
      </c>
      <c r="B24" s="30">
        <v>0</v>
      </c>
      <c r="C24" s="30">
        <v>0</v>
      </c>
    </row>
    <row r="25" spans="1:3" ht="13.5" customHeight="1">
      <c r="A25" s="29" t="s">
        <v>23</v>
      </c>
      <c r="B25" s="30">
        <v>1678000000</v>
      </c>
      <c r="C25" s="30">
        <v>0</v>
      </c>
    </row>
    <row r="26" spans="1:3" ht="13.5" customHeight="1">
      <c r="A26" s="29" t="s">
        <v>24</v>
      </c>
      <c r="B26" s="30">
        <v>3184960590</v>
      </c>
      <c r="C26" s="30">
        <v>4820679780</v>
      </c>
    </row>
    <row r="27" spans="1:3" s="4" customFormat="1" ht="13.5" customHeight="1">
      <c r="A27" s="33" t="s">
        <v>25</v>
      </c>
      <c r="B27" s="34">
        <f>B11+B17</f>
        <v>141518748035</v>
      </c>
      <c r="C27" s="34">
        <f>C11+C17</f>
        <v>153806759592</v>
      </c>
    </row>
    <row r="28" spans="1:3" ht="13.5" customHeight="1">
      <c r="A28" s="29"/>
      <c r="B28" s="30"/>
      <c r="C28" s="30"/>
    </row>
    <row r="29" spans="1:3" s="4" customFormat="1" ht="13.5" customHeight="1">
      <c r="A29" s="33" t="s">
        <v>26</v>
      </c>
      <c r="B29" s="34">
        <f>B30+B31</f>
        <v>73495536466</v>
      </c>
      <c r="C29" s="34">
        <f>C30+C31</f>
        <v>83147875868</v>
      </c>
    </row>
    <row r="30" spans="1:3" ht="13.5" customHeight="1">
      <c r="A30" s="29" t="s">
        <v>27</v>
      </c>
      <c r="B30" s="30">
        <v>69344793103</v>
      </c>
      <c r="C30" s="30">
        <v>79267132505</v>
      </c>
    </row>
    <row r="31" spans="1:3" ht="13.5" customHeight="1">
      <c r="A31" s="29" t="s">
        <v>28</v>
      </c>
      <c r="B31" s="30">
        <v>4150743363</v>
      </c>
      <c r="C31" s="30">
        <v>3880743363</v>
      </c>
    </row>
    <row r="32" spans="1:3" s="4" customFormat="1" ht="13.5" customHeight="1">
      <c r="A32" s="33" t="s">
        <v>29</v>
      </c>
      <c r="B32" s="34">
        <f>B33+B43</f>
        <v>51922765036</v>
      </c>
      <c r="C32" s="34">
        <f>C33+C43</f>
        <v>53521852448</v>
      </c>
    </row>
    <row r="33" spans="1:3" ht="13.5" customHeight="1">
      <c r="A33" s="29" t="s">
        <v>29</v>
      </c>
      <c r="B33" s="30">
        <f>SUM(B34:B42)</f>
        <v>51518173668</v>
      </c>
      <c r="C33" s="30">
        <f>SUM(C34:C42)</f>
        <v>53142021080</v>
      </c>
    </row>
    <row r="34" spans="1:3" ht="13.5" customHeight="1">
      <c r="A34" s="29" t="s">
        <v>31</v>
      </c>
      <c r="B34" s="30">
        <v>25000000000</v>
      </c>
      <c r="C34" s="30">
        <v>25000000000</v>
      </c>
    </row>
    <row r="35" spans="1:3" ht="13.5" customHeight="1">
      <c r="A35" s="29" t="s">
        <v>30</v>
      </c>
      <c r="B35" s="30">
        <v>24077383636</v>
      </c>
      <c r="C35" s="30">
        <v>24077383636</v>
      </c>
    </row>
    <row r="36" spans="1:3" ht="13.5" customHeight="1">
      <c r="A36" s="29" t="s">
        <v>32</v>
      </c>
      <c r="B36" s="30">
        <v>0</v>
      </c>
      <c r="C36" s="30">
        <v>0</v>
      </c>
    </row>
    <row r="37" spans="1:3" ht="13.5" customHeight="1">
      <c r="A37" s="29" t="s">
        <v>33</v>
      </c>
      <c r="B37" s="30">
        <v>0</v>
      </c>
      <c r="C37" s="30">
        <v>0</v>
      </c>
    </row>
    <row r="38" spans="1:3" ht="13.5" customHeight="1">
      <c r="A38" s="29" t="s">
        <v>34</v>
      </c>
      <c r="B38" s="30">
        <v>0</v>
      </c>
      <c r="C38" s="30">
        <v>0</v>
      </c>
    </row>
    <row r="39" spans="1:3" ht="13.5" customHeight="1">
      <c r="A39" s="29" t="s">
        <v>35</v>
      </c>
      <c r="B39" s="30">
        <v>0</v>
      </c>
      <c r="C39" s="30">
        <v>0</v>
      </c>
    </row>
    <row r="40" spans="1:3" ht="13.5" customHeight="1">
      <c r="A40" s="29" t="s">
        <v>36</v>
      </c>
      <c r="B40" s="30">
        <v>1596286219</v>
      </c>
      <c r="C40" s="30">
        <v>1596286219</v>
      </c>
    </row>
    <row r="41" spans="1:3" ht="13.5" customHeight="1">
      <c r="A41" s="29" t="s">
        <v>37</v>
      </c>
      <c r="B41" s="30">
        <v>844503813</v>
      </c>
      <c r="C41" s="30">
        <v>2468351225</v>
      </c>
    </row>
    <row r="42" spans="1:3" ht="13.5" customHeight="1">
      <c r="A42" s="29" t="s">
        <v>38</v>
      </c>
      <c r="B42" s="30">
        <v>0</v>
      </c>
      <c r="C42" s="30">
        <v>0</v>
      </c>
    </row>
    <row r="43" spans="1:3" ht="13.5" customHeight="1">
      <c r="A43" s="29" t="s">
        <v>39</v>
      </c>
      <c r="B43" s="30">
        <v>404591368</v>
      </c>
      <c r="C43" s="30">
        <v>379831368</v>
      </c>
    </row>
    <row r="44" spans="1:3" ht="13.5" customHeight="1">
      <c r="A44" s="29" t="s">
        <v>40</v>
      </c>
      <c r="B44" s="30">
        <v>404591368</v>
      </c>
      <c r="C44" s="30">
        <v>379831368</v>
      </c>
    </row>
    <row r="45" spans="1:3" ht="13.5" customHeight="1">
      <c r="A45" s="29" t="s">
        <v>41</v>
      </c>
      <c r="B45" s="30">
        <v>0</v>
      </c>
      <c r="C45" s="30">
        <v>0</v>
      </c>
    </row>
    <row r="46" spans="1:3" ht="13.5" customHeight="1">
      <c r="A46" s="29" t="s">
        <v>42</v>
      </c>
      <c r="B46" s="30">
        <v>0</v>
      </c>
      <c r="C46" s="30">
        <v>0</v>
      </c>
    </row>
    <row r="47" spans="1:3" s="4" customFormat="1" ht="13.5" customHeight="1">
      <c r="A47" s="33" t="s">
        <v>43</v>
      </c>
      <c r="B47" s="34">
        <v>16100446533</v>
      </c>
      <c r="C47" s="34">
        <v>17137031276</v>
      </c>
    </row>
    <row r="48" spans="1:3" s="4" customFormat="1" ht="13.5" customHeight="1">
      <c r="A48" s="33" t="s">
        <v>44</v>
      </c>
      <c r="B48" s="34">
        <v>141518748035</v>
      </c>
      <c r="C48" s="34">
        <v>153806759592</v>
      </c>
    </row>
    <row r="49" spans="1:3" ht="13.5" customHeight="1">
      <c r="A49" s="31"/>
      <c r="B49" s="32"/>
      <c r="C49" s="32"/>
    </row>
    <row r="51" spans="1:3" ht="15.75">
      <c r="A51" s="18"/>
      <c r="B51" s="42" t="s">
        <v>83</v>
      </c>
      <c r="C51" s="42"/>
    </row>
    <row r="52" spans="1:3" ht="15.75">
      <c r="A52" s="28" t="s">
        <v>85</v>
      </c>
      <c r="B52" s="43" t="s">
        <v>84</v>
      </c>
      <c r="C52" s="43"/>
    </row>
    <row r="58" spans="1:3" ht="15.75">
      <c r="A58" s="3" t="s">
        <v>92</v>
      </c>
      <c r="B58" s="44" t="s">
        <v>86</v>
      </c>
      <c r="C58" s="44"/>
    </row>
  </sheetData>
  <mergeCells count="9">
    <mergeCell ref="B51:C51"/>
    <mergeCell ref="B52:C52"/>
    <mergeCell ref="B58:C58"/>
    <mergeCell ref="C8:C9"/>
    <mergeCell ref="A4:C4"/>
    <mergeCell ref="A5:C5"/>
    <mergeCell ref="A8:A9"/>
    <mergeCell ref="B7:C7"/>
    <mergeCell ref="B8:B9"/>
  </mergeCells>
  <printOptions horizontalCentered="1"/>
  <pageMargins left="0.5" right="0.5" top="0.5" bottom="0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43">
      <selection activeCell="A60" sqref="A60"/>
    </sheetView>
  </sheetViews>
  <sheetFormatPr defaultColWidth="9.00390625" defaultRowHeight="15.75"/>
  <cols>
    <col min="1" max="1" width="44.25390625" style="1" customWidth="1"/>
    <col min="2" max="2" width="14.375" style="1" hidden="1" customWidth="1"/>
    <col min="3" max="5" width="14.375" style="2" hidden="1" customWidth="1"/>
    <col min="6" max="7" width="15.50390625" style="2" hidden="1" customWidth="1"/>
    <col min="8" max="9" width="17.25390625" style="2" customWidth="1"/>
    <col min="10" max="16384" width="9.00390625" style="1" customWidth="1"/>
  </cols>
  <sheetData>
    <row r="1" ht="15.75">
      <c r="A1" s="1" t="s">
        <v>0</v>
      </c>
    </row>
    <row r="2" ht="15.75">
      <c r="A2" s="1" t="s">
        <v>1</v>
      </c>
    </row>
    <row r="3" ht="9" customHeight="1"/>
    <row r="4" spans="1:9" s="4" customFormat="1" ht="24" customHeight="1">
      <c r="A4" s="36" t="s">
        <v>91</v>
      </c>
      <c r="B4" s="36"/>
      <c r="C4" s="36"/>
      <c r="D4" s="36"/>
      <c r="E4" s="36"/>
      <c r="F4" s="36"/>
      <c r="G4" s="36"/>
      <c r="H4" s="36"/>
      <c r="I4" s="36"/>
    </row>
    <row r="5" spans="1:9" ht="15.75">
      <c r="A5" s="37" t="s">
        <v>46</v>
      </c>
      <c r="B5" s="37"/>
      <c r="C5" s="37"/>
      <c r="D5" s="37"/>
      <c r="E5" s="37"/>
      <c r="F5" s="37"/>
      <c r="G5" s="37"/>
      <c r="H5" s="37"/>
      <c r="I5" s="37"/>
    </row>
    <row r="6" ht="9" customHeight="1"/>
    <row r="7" spans="8:9" ht="15.75">
      <c r="H7" s="39" t="s">
        <v>7</v>
      </c>
      <c r="I7" s="39"/>
    </row>
    <row r="8" spans="1:9" s="3" customFormat="1" ht="13.5" customHeight="1">
      <c r="A8" s="38" t="s">
        <v>2</v>
      </c>
      <c r="B8" s="40" t="s">
        <v>3</v>
      </c>
      <c r="C8" s="46"/>
      <c r="D8" s="40" t="s">
        <v>8</v>
      </c>
      <c r="E8" s="46"/>
      <c r="F8" s="45" t="s">
        <v>4</v>
      </c>
      <c r="G8" s="45"/>
      <c r="H8" s="40" t="s">
        <v>67</v>
      </c>
      <c r="I8" s="45" t="s">
        <v>69</v>
      </c>
    </row>
    <row r="9" spans="1:9" s="3" customFormat="1" ht="13.5" customHeight="1">
      <c r="A9" s="38"/>
      <c r="B9" s="16" t="s">
        <v>67</v>
      </c>
      <c r="C9" s="15" t="s">
        <v>68</v>
      </c>
      <c r="D9" s="16" t="s">
        <v>67</v>
      </c>
      <c r="E9" s="15" t="s">
        <v>68</v>
      </c>
      <c r="F9" s="9" t="s">
        <v>5</v>
      </c>
      <c r="G9" s="9" t="s">
        <v>6</v>
      </c>
      <c r="H9" s="41"/>
      <c r="I9" s="45"/>
    </row>
    <row r="10" spans="1:9" s="12" customFormat="1" ht="13.5" customHeight="1">
      <c r="A10" s="10"/>
      <c r="B10" s="10"/>
      <c r="C10" s="11"/>
      <c r="D10" s="11"/>
      <c r="E10" s="11"/>
      <c r="F10" s="11"/>
      <c r="G10" s="11"/>
      <c r="H10" s="11"/>
      <c r="I10" s="11"/>
    </row>
    <row r="11" spans="1:9" s="4" customFormat="1" ht="13.5" customHeight="1">
      <c r="A11" s="5" t="s">
        <v>47</v>
      </c>
      <c r="B11" s="6">
        <v>14469681500</v>
      </c>
      <c r="C11" s="6">
        <v>26140296450</v>
      </c>
      <c r="D11" s="6">
        <v>11842875886</v>
      </c>
      <c r="E11" s="6">
        <v>20754286479</v>
      </c>
      <c r="F11" s="6"/>
      <c r="G11" s="6"/>
      <c r="H11" s="6">
        <v>26312557386</v>
      </c>
      <c r="I11" s="6">
        <v>46894582929</v>
      </c>
    </row>
    <row r="12" spans="1:9" s="12" customFormat="1" ht="13.5" customHeight="1">
      <c r="A12" s="13" t="s">
        <v>48</v>
      </c>
      <c r="B12" s="14">
        <v>274514696</v>
      </c>
      <c r="C12" s="14">
        <v>621120636</v>
      </c>
      <c r="D12" s="14"/>
      <c r="E12" s="14"/>
      <c r="F12" s="14"/>
      <c r="G12" s="14"/>
      <c r="H12" s="14">
        <v>274514696</v>
      </c>
      <c r="I12" s="14">
        <v>621120636</v>
      </c>
    </row>
    <row r="13" spans="1:9" s="4" customFormat="1" ht="13.5" customHeight="1">
      <c r="A13" s="5" t="s">
        <v>49</v>
      </c>
      <c r="B13" s="6">
        <v>14195166804</v>
      </c>
      <c r="C13" s="6">
        <v>25519175814</v>
      </c>
      <c r="D13" s="6">
        <v>11842875886</v>
      </c>
      <c r="E13" s="6">
        <v>20754286479</v>
      </c>
      <c r="F13" s="6">
        <v>0</v>
      </c>
      <c r="G13" s="6">
        <v>0</v>
      </c>
      <c r="H13" s="6">
        <v>26038042690</v>
      </c>
      <c r="I13" s="6">
        <v>46273462293</v>
      </c>
    </row>
    <row r="14" spans="1:9" s="12" customFormat="1" ht="13.5" customHeight="1">
      <c r="A14" s="13" t="s">
        <v>50</v>
      </c>
      <c r="B14" s="14">
        <v>12403863239</v>
      </c>
      <c r="C14" s="14">
        <v>21958194954</v>
      </c>
      <c r="D14" s="14">
        <v>8184891510</v>
      </c>
      <c r="E14" s="14">
        <v>15522945357</v>
      </c>
      <c r="F14" s="14"/>
      <c r="G14" s="14"/>
      <c r="H14" s="14">
        <v>20588754749</v>
      </c>
      <c r="I14" s="14">
        <v>37481140311</v>
      </c>
    </row>
    <row r="15" spans="1:9" s="4" customFormat="1" ht="13.5" customHeight="1">
      <c r="A15" s="5" t="s">
        <v>51</v>
      </c>
      <c r="B15" s="6">
        <v>1791303565</v>
      </c>
      <c r="C15" s="6">
        <v>3560980860</v>
      </c>
      <c r="D15" s="6">
        <v>3657984376</v>
      </c>
      <c r="E15" s="6">
        <v>5231341122</v>
      </c>
      <c r="F15" s="6">
        <v>0</v>
      </c>
      <c r="G15" s="6">
        <v>0</v>
      </c>
      <c r="H15" s="6">
        <v>5449287941</v>
      </c>
      <c r="I15" s="6">
        <v>8792321982</v>
      </c>
    </row>
    <row r="16" spans="1:9" s="12" customFormat="1" ht="13.5" customHeight="1">
      <c r="A16" s="13" t="s">
        <v>52</v>
      </c>
      <c r="B16" s="14">
        <v>10147338</v>
      </c>
      <c r="C16" s="14">
        <v>121618105</v>
      </c>
      <c r="D16" s="14">
        <v>9532693</v>
      </c>
      <c r="E16" s="14">
        <v>105488016</v>
      </c>
      <c r="F16" s="14"/>
      <c r="G16" s="14"/>
      <c r="H16" s="14">
        <v>19680031</v>
      </c>
      <c r="I16" s="14">
        <v>227106121</v>
      </c>
    </row>
    <row r="17" spans="1:9" s="12" customFormat="1" ht="13.5" customHeight="1">
      <c r="A17" s="13" t="s">
        <v>53</v>
      </c>
      <c r="B17" s="14">
        <v>18468884</v>
      </c>
      <c r="C17" s="14">
        <v>409195975</v>
      </c>
      <c r="D17" s="14">
        <v>336511884</v>
      </c>
      <c r="E17" s="14">
        <v>370445424</v>
      </c>
      <c r="F17" s="14"/>
      <c r="G17" s="14"/>
      <c r="H17" s="14">
        <v>354980768</v>
      </c>
      <c r="I17" s="14">
        <v>779641399</v>
      </c>
    </row>
    <row r="18" spans="1:9" s="12" customFormat="1" ht="13.5" customHeight="1">
      <c r="A18" s="13" t="s">
        <v>54</v>
      </c>
      <c r="B18" s="14">
        <v>188158297</v>
      </c>
      <c r="C18" s="14">
        <v>307904582</v>
      </c>
      <c r="D18" s="14">
        <v>752807964</v>
      </c>
      <c r="E18" s="14">
        <v>1216343411</v>
      </c>
      <c r="F18" s="14"/>
      <c r="G18" s="14"/>
      <c r="H18" s="14">
        <v>940966261</v>
      </c>
      <c r="I18" s="14">
        <v>1524247993</v>
      </c>
    </row>
    <row r="19" spans="1:9" s="12" customFormat="1" ht="13.5" customHeight="1">
      <c r="A19" s="13" t="s">
        <v>55</v>
      </c>
      <c r="B19" s="14">
        <v>943557116</v>
      </c>
      <c r="C19" s="14">
        <v>1817948531</v>
      </c>
      <c r="D19" s="14">
        <v>580462532</v>
      </c>
      <c r="E19" s="14">
        <v>988466045</v>
      </c>
      <c r="F19" s="14"/>
      <c r="G19" s="14"/>
      <c r="H19" s="14">
        <v>1524019648</v>
      </c>
      <c r="I19" s="14">
        <v>2806414576</v>
      </c>
    </row>
    <row r="20" spans="1:9" s="4" customFormat="1" ht="13.5" customHeight="1">
      <c r="A20" s="5" t="s">
        <v>56</v>
      </c>
      <c r="B20" s="6">
        <v>651266606</v>
      </c>
      <c r="C20" s="6">
        <v>1147549877</v>
      </c>
      <c r="D20" s="6">
        <v>1997734689</v>
      </c>
      <c r="E20" s="6">
        <v>2761574258</v>
      </c>
      <c r="F20" s="6">
        <v>0</v>
      </c>
      <c r="G20" s="6">
        <v>0</v>
      </c>
      <c r="H20" s="6">
        <v>2649001295</v>
      </c>
      <c r="I20" s="6">
        <v>3909124135</v>
      </c>
    </row>
    <row r="21" spans="1:9" s="12" customFormat="1" ht="13.5" customHeight="1">
      <c r="A21" s="13" t="s">
        <v>57</v>
      </c>
      <c r="B21" s="14">
        <v>2672182</v>
      </c>
      <c r="C21" s="14">
        <v>87581272</v>
      </c>
      <c r="D21" s="14">
        <v>310108</v>
      </c>
      <c r="E21" s="14">
        <v>439785</v>
      </c>
      <c r="F21" s="14"/>
      <c r="G21" s="14"/>
      <c r="H21" s="14">
        <v>2982290</v>
      </c>
      <c r="I21" s="14">
        <v>88021057</v>
      </c>
    </row>
    <row r="22" spans="1:9" s="12" customFormat="1" ht="13.5" customHeight="1">
      <c r="A22" s="13" t="s">
        <v>58</v>
      </c>
      <c r="B22" s="14"/>
      <c r="C22" s="14">
        <v>84833554</v>
      </c>
      <c r="D22" s="14"/>
      <c r="E22" s="14"/>
      <c r="F22" s="14"/>
      <c r="G22" s="14"/>
      <c r="H22" s="14">
        <v>0</v>
      </c>
      <c r="I22" s="14">
        <v>84833554</v>
      </c>
    </row>
    <row r="23" spans="1:9" s="12" customFormat="1" ht="13.5" customHeight="1">
      <c r="A23" s="13" t="s">
        <v>59</v>
      </c>
      <c r="B23" s="14">
        <v>2672182</v>
      </c>
      <c r="C23" s="14">
        <v>2747718</v>
      </c>
      <c r="D23" s="14">
        <v>310108</v>
      </c>
      <c r="E23" s="14">
        <v>439785</v>
      </c>
      <c r="F23" s="14">
        <v>0</v>
      </c>
      <c r="G23" s="14">
        <v>0</v>
      </c>
      <c r="H23" s="14">
        <v>2982290</v>
      </c>
      <c r="I23" s="14">
        <v>3187503</v>
      </c>
    </row>
    <row r="24" spans="1:9" s="4" customFormat="1" ht="13.5" customHeight="1">
      <c r="A24" s="5" t="s">
        <v>60</v>
      </c>
      <c r="B24" s="6">
        <v>653938788</v>
      </c>
      <c r="C24" s="6">
        <v>1150297595</v>
      </c>
      <c r="D24" s="6">
        <v>1998044797</v>
      </c>
      <c r="E24" s="6">
        <v>2762014043</v>
      </c>
      <c r="F24" s="6">
        <v>0</v>
      </c>
      <c r="G24" s="6">
        <v>0</v>
      </c>
      <c r="H24" s="6">
        <v>2651983585</v>
      </c>
      <c r="I24" s="6">
        <v>3912311638</v>
      </c>
    </row>
    <row r="25" spans="1:9" s="12" customFormat="1" ht="13.5" customHeight="1">
      <c r="A25" s="13" t="s">
        <v>61</v>
      </c>
      <c r="B25" s="14">
        <v>91551430</v>
      </c>
      <c r="C25" s="14">
        <v>150929137</v>
      </c>
      <c r="D25" s="14"/>
      <c r="E25" s="14"/>
      <c r="F25" s="14"/>
      <c r="G25" s="14"/>
      <c r="H25" s="14">
        <v>91551430</v>
      </c>
      <c r="I25" s="14">
        <v>150929137</v>
      </c>
    </row>
    <row r="26" spans="1:9" s="4" customFormat="1" ht="13.5" customHeight="1">
      <c r="A26" s="5" t="s">
        <v>62</v>
      </c>
      <c r="B26" s="6">
        <v>562387358</v>
      </c>
      <c r="C26" s="6">
        <v>999368458</v>
      </c>
      <c r="D26" s="6">
        <v>1998044797</v>
      </c>
      <c r="E26" s="6">
        <v>2762014043</v>
      </c>
      <c r="F26" s="6">
        <v>0</v>
      </c>
      <c r="G26" s="6">
        <v>0</v>
      </c>
      <c r="H26" s="6">
        <v>2560432155</v>
      </c>
      <c r="I26" s="6">
        <v>3761382501</v>
      </c>
    </row>
    <row r="27" spans="1:9" s="12" customFormat="1" ht="13.5" customHeight="1">
      <c r="A27" s="13" t="s">
        <v>65</v>
      </c>
      <c r="B27" s="14"/>
      <c r="C27" s="14"/>
      <c r="D27" s="14">
        <v>935380622</v>
      </c>
      <c r="E27" s="14">
        <v>1293031276</v>
      </c>
      <c r="F27" s="14"/>
      <c r="G27" s="14"/>
      <c r="H27" s="14">
        <v>935380622</v>
      </c>
      <c r="I27" s="14">
        <v>1293031276</v>
      </c>
    </row>
    <row r="28" spans="1:9" s="12" customFormat="1" ht="13.5" customHeight="1">
      <c r="A28" s="13" t="s">
        <v>66</v>
      </c>
      <c r="B28" s="14">
        <v>562387358</v>
      </c>
      <c r="C28" s="14">
        <v>999368458</v>
      </c>
      <c r="D28" s="14">
        <v>1062664175</v>
      </c>
      <c r="E28" s="14">
        <v>1468982767</v>
      </c>
      <c r="F28" s="14"/>
      <c r="G28" s="14"/>
      <c r="H28" s="14">
        <v>1625051533</v>
      </c>
      <c r="I28" s="14">
        <v>2468351225</v>
      </c>
    </row>
    <row r="29" spans="1:9" s="12" customFormat="1" ht="13.5" customHeight="1">
      <c r="A29" s="13" t="s">
        <v>63</v>
      </c>
      <c r="B29" s="14"/>
      <c r="C29" s="14"/>
      <c r="D29" s="14"/>
      <c r="E29" s="14"/>
      <c r="F29" s="14"/>
      <c r="G29" s="14"/>
      <c r="H29" s="14">
        <v>650.0206132</v>
      </c>
      <c r="I29" s="14">
        <v>987.34049</v>
      </c>
    </row>
    <row r="30" spans="1:9" s="12" customFormat="1" ht="13.5" customHeight="1">
      <c r="A30" s="13" t="s">
        <v>64</v>
      </c>
      <c r="B30" s="14"/>
      <c r="C30" s="14"/>
      <c r="D30" s="14"/>
      <c r="E30" s="14"/>
      <c r="F30" s="14"/>
      <c r="G30" s="14"/>
      <c r="H30" s="14"/>
      <c r="I30" s="14"/>
    </row>
    <row r="31" spans="1:9" ht="13.5" customHeight="1">
      <c r="A31" s="7"/>
      <c r="B31" s="7"/>
      <c r="C31" s="8"/>
      <c r="D31" s="8"/>
      <c r="E31" s="8"/>
      <c r="F31" s="8"/>
      <c r="G31" s="8"/>
      <c r="H31" s="8"/>
      <c r="I31" s="8"/>
    </row>
    <row r="33" spans="1:3" s="19" customFormat="1" ht="15.75">
      <c r="A33" s="17" t="s">
        <v>72</v>
      </c>
      <c r="B33" s="18"/>
      <c r="C33" s="18"/>
    </row>
    <row r="34" spans="1:3" s="19" customFormat="1" ht="15.75">
      <c r="A34" s="35" t="s">
        <v>87</v>
      </c>
      <c r="B34" s="18"/>
      <c r="C34" s="18"/>
    </row>
    <row r="35" spans="1:4" s="19" customFormat="1" ht="18" customHeight="1">
      <c r="A35" s="20" t="s">
        <v>73</v>
      </c>
      <c r="B35" s="21"/>
      <c r="C35" s="21"/>
      <c r="D35" s="22"/>
    </row>
    <row r="36" spans="1:4" s="19" customFormat="1" ht="18" customHeight="1">
      <c r="A36" s="20" t="s">
        <v>74</v>
      </c>
      <c r="B36" s="21"/>
      <c r="C36" s="21"/>
      <c r="D36" s="22"/>
    </row>
    <row r="37" spans="1:4" s="19" customFormat="1" ht="18" customHeight="1">
      <c r="A37" s="20" t="s">
        <v>75</v>
      </c>
      <c r="B37" s="23"/>
      <c r="C37" s="23"/>
      <c r="D37" s="24"/>
    </row>
    <row r="38" spans="1:4" s="19" customFormat="1" ht="18" customHeight="1">
      <c r="A38" s="25" t="s">
        <v>76</v>
      </c>
      <c r="B38" s="23"/>
      <c r="C38" s="23"/>
      <c r="D38" s="24"/>
    </row>
    <row r="39" spans="1:4" ht="18" customHeight="1">
      <c r="A39" s="25" t="s">
        <v>77</v>
      </c>
      <c r="B39" s="18"/>
      <c r="C39" s="18"/>
      <c r="D39" s="19"/>
    </row>
    <row r="40" spans="1:4" ht="18" customHeight="1">
      <c r="A40" s="25" t="s">
        <v>78</v>
      </c>
      <c r="B40" s="18"/>
      <c r="C40" s="18"/>
      <c r="D40" s="19"/>
    </row>
    <row r="41" spans="1:4" ht="18" customHeight="1">
      <c r="A41" s="26" t="s">
        <v>79</v>
      </c>
      <c r="B41" s="18"/>
      <c r="C41" s="18"/>
      <c r="D41" s="19"/>
    </row>
    <row r="42" spans="1:9" ht="18" customHeight="1">
      <c r="A42" s="20" t="s">
        <v>80</v>
      </c>
      <c r="B42" s="18"/>
      <c r="C42" s="27">
        <v>2166667</v>
      </c>
      <c r="D42" s="19"/>
      <c r="I42" s="27">
        <v>2166667</v>
      </c>
    </row>
    <row r="43" spans="1:9" ht="18" customHeight="1">
      <c r="A43" s="25" t="s">
        <v>81</v>
      </c>
      <c r="B43" s="18"/>
      <c r="C43" s="27">
        <v>1500000</v>
      </c>
      <c r="D43" s="19"/>
      <c r="I43" s="27">
        <v>1500000</v>
      </c>
    </row>
    <row r="44" spans="1:9" ht="18" customHeight="1">
      <c r="A44" s="25" t="s">
        <v>82</v>
      </c>
      <c r="B44" s="18"/>
      <c r="C44" s="27">
        <v>666667</v>
      </c>
      <c r="D44" s="19"/>
      <c r="I44" s="27">
        <v>666667</v>
      </c>
    </row>
    <row r="45" spans="1:9" ht="18" customHeight="1">
      <c r="A45" s="35" t="s">
        <v>88</v>
      </c>
      <c r="B45" s="18"/>
      <c r="C45" s="27"/>
      <c r="D45" s="19"/>
      <c r="I45" s="27"/>
    </row>
    <row r="46" spans="1:4" ht="18" customHeight="1">
      <c r="A46" s="25" t="s">
        <v>89</v>
      </c>
      <c r="B46" s="18"/>
      <c r="C46" s="18"/>
      <c r="D46" s="19"/>
    </row>
    <row r="47" spans="1:9" ht="18" customHeight="1">
      <c r="A47" s="18"/>
      <c r="B47" s="42" t="s">
        <v>83</v>
      </c>
      <c r="C47" s="42"/>
      <c r="H47" s="42" t="s">
        <v>83</v>
      </c>
      <c r="I47" s="42"/>
    </row>
    <row r="48" spans="1:9" ht="18" customHeight="1">
      <c r="A48" s="28" t="s">
        <v>85</v>
      </c>
      <c r="B48" s="43" t="s">
        <v>84</v>
      </c>
      <c r="C48" s="43"/>
      <c r="H48" s="43" t="s">
        <v>84</v>
      </c>
      <c r="I48" s="43"/>
    </row>
    <row r="53" spans="1:9" ht="15.75">
      <c r="A53" s="3" t="s">
        <v>92</v>
      </c>
      <c r="B53" s="44" t="s">
        <v>86</v>
      </c>
      <c r="C53" s="44"/>
      <c r="D53" s="1"/>
      <c r="E53" s="1"/>
      <c r="F53" s="1"/>
      <c r="G53" s="1"/>
      <c r="H53" s="44" t="s">
        <v>86</v>
      </c>
      <c r="I53" s="44"/>
    </row>
  </sheetData>
  <mergeCells count="15">
    <mergeCell ref="H7:I7"/>
    <mergeCell ref="A4:I4"/>
    <mergeCell ref="A5:I5"/>
    <mergeCell ref="A8:A9"/>
    <mergeCell ref="F8:G8"/>
    <mergeCell ref="B8:C8"/>
    <mergeCell ref="D8:E8"/>
    <mergeCell ref="H8:H9"/>
    <mergeCell ref="I8:I9"/>
    <mergeCell ref="B53:C53"/>
    <mergeCell ref="B47:C47"/>
    <mergeCell ref="B48:C48"/>
    <mergeCell ref="H47:I47"/>
    <mergeCell ref="H48:I48"/>
    <mergeCell ref="H53:I53"/>
  </mergeCells>
  <printOptions horizontalCentered="1"/>
  <pageMargins left="0.5" right="0.5" top="0.5" bottom="0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thaoln</cp:lastModifiedBy>
  <cp:lastPrinted>2008-10-24T09:04:37Z</cp:lastPrinted>
  <dcterms:created xsi:type="dcterms:W3CDTF">2008-10-20T01:58:59Z</dcterms:created>
  <dcterms:modified xsi:type="dcterms:W3CDTF">2008-10-27T07:40:24Z</dcterms:modified>
  <cp:category/>
  <cp:version/>
  <cp:contentType/>
  <cp:contentStatus/>
</cp:coreProperties>
</file>